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0" windowHeight="6180"/>
  </bookViews>
  <sheets>
    <sheet name="Mängijate üldstatistika" sheetId="1" r:id="rId1"/>
    <sheet name="Meeskonna üldstatistika" sheetId="2" r:id="rId2"/>
    <sheet name="Individuaalauhinnad" sheetId="3" r:id="rId3"/>
  </sheets>
  <calcPr calcId="144525"/>
  <fileRecoveryPr repairLoad="1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E7" i="1"/>
  <c r="P20" i="1"/>
  <c r="G20" i="1"/>
  <c r="E20" i="1"/>
  <c r="E19" i="1"/>
  <c r="G19" i="1"/>
  <c r="P19" i="1"/>
  <c r="P17" i="1"/>
  <c r="E5" i="1"/>
  <c r="E6" i="1"/>
  <c r="E8" i="1"/>
  <c r="E9" i="1"/>
  <c r="E10" i="1"/>
  <c r="E11" i="1"/>
  <c r="E12" i="1"/>
  <c r="E13" i="1"/>
  <c r="E14" i="1"/>
  <c r="E15" i="1"/>
  <c r="E16" i="1"/>
  <c r="E17" i="1"/>
  <c r="E18" i="1"/>
  <c r="E2" i="1"/>
  <c r="E3" i="1"/>
  <c r="E4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8" i="1"/>
  <c r="P2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2" i="1"/>
  <c r="G3" i="1"/>
  <c r="G4" i="1"/>
</calcChain>
</file>

<file path=xl/sharedStrings.xml><?xml version="1.0" encoding="utf-8"?>
<sst xmlns="http://schemas.openxmlformats.org/spreadsheetml/2006/main" count="175" uniqueCount="142">
  <si>
    <t>Punktid</t>
  </si>
  <si>
    <t>Vabavisked</t>
  </si>
  <si>
    <t>Vead</t>
  </si>
  <si>
    <t>Võidud</t>
  </si>
  <si>
    <t>Kaotused</t>
  </si>
  <si>
    <t>Võiduprotsent</t>
  </si>
  <si>
    <t>Meeskonna statistika</t>
  </si>
  <si>
    <t>Suurim võit</t>
  </si>
  <si>
    <t>Suurim kaotus</t>
  </si>
  <si>
    <t>Pikim võitude seeria</t>
  </si>
  <si>
    <t>Lühim võitude seeria</t>
  </si>
  <si>
    <t>Pikim kaotuste seeria</t>
  </si>
  <si>
    <t>Lühim kaotuste seeria</t>
  </si>
  <si>
    <t>Skoorirohkeim mäng</t>
  </si>
  <si>
    <t>Enim vastase korvi punkte</t>
  </si>
  <si>
    <t>Enim meie korvi punkte</t>
  </si>
  <si>
    <t>8 mängu</t>
  </si>
  <si>
    <t>Periood</t>
  </si>
  <si>
    <t>Arv</t>
  </si>
  <si>
    <t>1 mäng</t>
  </si>
  <si>
    <t>Võitude ja kaotuste suhe</t>
  </si>
  <si>
    <t>Hooaja algus oli nukker. Alates esimesest kontrollmängust 30.septembril kuni 14.novembrini kaotasime 8 mängu järjest. Hooaja esimesest 15 mängust võitsime 2. Hooaja esimesest 20 mängust võitsime 3. Samas hooaja viimasest 12 mängust võitsime 6, viigistasime korra ja kaotasime 5.</t>
  </si>
  <si>
    <t>1 võit</t>
  </si>
  <si>
    <t>2 võitu</t>
  </si>
  <si>
    <t xml:space="preserve">9 võidu ja 22 kaotuse kõrvale mahtus ka üks viik :) </t>
  </si>
  <si>
    <t>9W - 22L</t>
  </si>
  <si>
    <t xml:space="preserve">Kahel korral õnnestus saada 2 võitu järjest - 6.märts võitsime Tartumaa liigas Reinpauli ning 12.märts Põltsamaa TÄV-i. 27. märtsil õnnestus võita Talimängude raames Kastret ja 29. märtsil Tartumaa liigas Auricu/Quale meeskonda. 27. ja 29. märtsi mängu võitudele järgnes viik FC Zapoosiga 3. aprillil. </t>
  </si>
  <si>
    <t>Hooaja lõppfaasis õnnestus kolmel korral kaotada ainult üks mäng ning pärast kaotust kohe võita - 13.märtsil Talimängudel kaotus ning samal kuupäeval kohe ka võit. Järgmise mängu kaotasime 19.märtsil Roofixile, kuid 20.märts Talimängudelt võit. Seejärel Talimängudelt kaotus 20.märtsil ning 27.märtsil Talimängudelt taas võit.</t>
  </si>
  <si>
    <t>176 punkti</t>
  </si>
  <si>
    <t>Skoorivaeseim mäng</t>
  </si>
  <si>
    <t>Kaotusmängus Karl Infrale jäi seis 68:108</t>
  </si>
  <si>
    <t>Talimängude 46:42 võit oli kõige skoorivaesem.</t>
  </si>
  <si>
    <t>88 punkti</t>
  </si>
  <si>
    <t>Rahvaliigas võit Põltsamaa üle 103:62</t>
  </si>
  <si>
    <t>103 punkti</t>
  </si>
  <si>
    <t>108 punkti</t>
  </si>
  <si>
    <t>Rahvaliigas viskas Karl Infra meile 108 punkti.</t>
  </si>
  <si>
    <t>Keskmiselt viskasime..</t>
  </si>
  <si>
    <t>65 punkti</t>
  </si>
  <si>
    <t>Keskmiselt meile visati..</t>
  </si>
  <si>
    <t>74 punkti</t>
  </si>
  <si>
    <t>Kaotus EMÜle 40:89</t>
  </si>
  <si>
    <t>Võitsime Põltasmaa TÄVi 103:62</t>
  </si>
  <si>
    <t>41 punkti</t>
  </si>
  <si>
    <t>49 punkti</t>
  </si>
  <si>
    <t>Mängija</t>
  </si>
  <si>
    <t>Martti Hirvesoo</t>
  </si>
  <si>
    <t>Arne Haller</t>
  </si>
  <si>
    <t>Siim Haljaste</t>
  </si>
  <si>
    <t>Andre Veesaar</t>
  </si>
  <si>
    <t>Rait Murumets</t>
  </si>
  <si>
    <t>Paavo Villako</t>
  </si>
  <si>
    <t>Marek Küünarpuu</t>
  </si>
  <si>
    <t>Rando Roos</t>
  </si>
  <si>
    <t>Simmo Kruustük</t>
  </si>
  <si>
    <t>Indrek Mäe</t>
  </si>
  <si>
    <t>Taavi Leetus</t>
  </si>
  <si>
    <t>Kaido Soosaar</t>
  </si>
  <si>
    <t>Eiko Roosimaa</t>
  </si>
  <si>
    <t>Riido Paavel</t>
  </si>
  <si>
    <t>Madis Haug</t>
  </si>
  <si>
    <t>Mikk Põdra</t>
  </si>
  <si>
    <t>Markus Bulak</t>
  </si>
  <si>
    <t>Mihkel Mõttus</t>
  </si>
  <si>
    <t>VV %</t>
  </si>
  <si>
    <t>2-1</t>
  </si>
  <si>
    <t>Kahesed</t>
  </si>
  <si>
    <t>Vigu keskmiselt</t>
  </si>
  <si>
    <t>18-13</t>
  </si>
  <si>
    <t>4-3</t>
  </si>
  <si>
    <t>35-26</t>
  </si>
  <si>
    <t>14-8</t>
  </si>
  <si>
    <t>Elari Asi</t>
  </si>
  <si>
    <t>16-12</t>
  </si>
  <si>
    <t>22-11</t>
  </si>
  <si>
    <t>23-14</t>
  </si>
  <si>
    <t>17-10</t>
  </si>
  <si>
    <t>60-40</t>
  </si>
  <si>
    <t>45-26</t>
  </si>
  <si>
    <t>72-50</t>
  </si>
  <si>
    <t>44-14</t>
  </si>
  <si>
    <t>0</t>
  </si>
  <si>
    <t>23-13</t>
  </si>
  <si>
    <t>54-29</t>
  </si>
  <si>
    <t>45-20</t>
  </si>
  <si>
    <t>2</t>
  </si>
  <si>
    <t>3,1</t>
  </si>
  <si>
    <t>2,6</t>
  </si>
  <si>
    <t>1,8</t>
  </si>
  <si>
    <t>2,9</t>
  </si>
  <si>
    <t>0,3</t>
  </si>
  <si>
    <t>0,2</t>
  </si>
  <si>
    <t>0,7</t>
  </si>
  <si>
    <t>2,5</t>
  </si>
  <si>
    <t>1,4</t>
  </si>
  <si>
    <t>3</t>
  </si>
  <si>
    <t>3,75</t>
  </si>
  <si>
    <t>1,7</t>
  </si>
  <si>
    <t>1,6</t>
  </si>
  <si>
    <t>Kõige rohkem mängudel osalenud mängija</t>
  </si>
  <si>
    <t>1.</t>
  </si>
  <si>
    <t>2.</t>
  </si>
  <si>
    <t>3.</t>
  </si>
  <si>
    <t>Mihkel Mõttus (31 mängu)</t>
  </si>
  <si>
    <t>Paavo Villako (29 mängu)</t>
  </si>
  <si>
    <t>Markus Bulak (27 mängu)</t>
  </si>
  <si>
    <t>Kõige rohkem punkte visanud mängija</t>
  </si>
  <si>
    <t>Kõige rohkem keskmiselt punkte visanud mängija</t>
  </si>
  <si>
    <t>Mihkel Mõttus (351 punkti)</t>
  </si>
  <si>
    <t>Markus Bulak (259 punkti)</t>
  </si>
  <si>
    <t>Paavo Villako (257 punkti)</t>
  </si>
  <si>
    <t>Eiko Roosimaa (16 mängu) ja Madis Haug (12 mängu) - 14,9 punkti</t>
  </si>
  <si>
    <t>Rando Roos (6 mängu) - 20,3 punkti</t>
  </si>
  <si>
    <t>Taavi Leetus (8 mängu) - 12,1 punkti</t>
  </si>
  <si>
    <t>Elari Asi - 100% (1 mäng ja 1 võit)</t>
  </si>
  <si>
    <t>Rando Roos - 66,7% (6 mängu ja 4 võitu)</t>
  </si>
  <si>
    <t>Rait Murumets - 42,1% (19 mängu ja 8 võitu)</t>
  </si>
  <si>
    <t>Arne Haller - 0% (1 mäng ja 1 kaotus)</t>
  </si>
  <si>
    <t>Kaido Soosaar - 11,1% (9 mängu ja 8 kaotust)</t>
  </si>
  <si>
    <t>Eiko Roosimaa - 12,5% (16 mängu ja 13 kaotust)</t>
  </si>
  <si>
    <t>Parim vabaviskaja</t>
  </si>
  <si>
    <t>Simmo Kruustük (4-3) ja Taavi Leetus (16-12) - 75%</t>
  </si>
  <si>
    <t>Madis Haug (35-26) - 74%</t>
  </si>
  <si>
    <t>Rando Roos (18-13) - 72%</t>
  </si>
  <si>
    <t>Õpi vabaviskeid viskama</t>
  </si>
  <si>
    <t>Martti Hirvesoo (44-14) - 32%</t>
  </si>
  <si>
    <t>Markus Bulak (45-20) - 44%</t>
  </si>
  <si>
    <t>Riido Paavel (22-11) - 50%</t>
  </si>
  <si>
    <t>Kõige agressiivsem mängija</t>
  </si>
  <si>
    <t>Mihkel Mõtus - 94 viga - 3,0 per mäng</t>
  </si>
  <si>
    <t>Markus Bulak - 79 viga - 2,9 per mäng</t>
  </si>
  <si>
    <t>Siim Haljaste - 60 viga - 2,9 per mäng</t>
  </si>
  <si>
    <t>"Steph Curry" trofee ehk viskab kolmeseid rohkem kui kaheseid</t>
  </si>
  <si>
    <t>Madis Haug - 35 kolmest vs 24 kahest</t>
  </si>
  <si>
    <t>Simmo Kruustük - 13 kolmest vs 3 kahest</t>
  </si>
  <si>
    <t>Taavi Leetus - 19 kolmest vs 14 kahest</t>
  </si>
  <si>
    <t>per mäng</t>
  </si>
  <si>
    <t>3-p</t>
  </si>
  <si>
    <t>mänge</t>
  </si>
  <si>
    <t>Pnkt keskmiselt</t>
  </si>
  <si>
    <t>Viletsaima võiduprotsendiga mängija =)</t>
  </si>
  <si>
    <t>Parima võiduprotsendiga mängija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</si>
</sst>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9" xfId="0" applyBorder="1" applyAlignment="1">
      <alignment wrapText="1"/>
    </xf>
    <xf numFmtId="0" fontId="0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/>
    </xf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5" fontId="0" fillId="2" borderId="9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5" fontId="0" fillId="2" borderId="12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164" fontId="0" fillId="3" borderId="12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49" fontId="0" fillId="4" borderId="27" xfId="0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0" fillId="4" borderId="18" xfId="0" applyNumberForma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0" fillId="4" borderId="19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 vertical="center"/>
    </xf>
    <xf numFmtId="164" fontId="0" fillId="6" borderId="9" xfId="0" applyNumberFormat="1" applyFill="1" applyBorder="1" applyAlignment="1">
      <alignment horizontal="center" vertical="center"/>
    </xf>
    <xf numFmtId="164" fontId="0" fillId="6" borderId="12" xfId="0" applyNumberFormat="1" applyFill="1" applyBorder="1" applyAlignment="1">
      <alignment horizontal="center" vertical="center"/>
    </xf>
    <xf numFmtId="9" fontId="0" fillId="4" borderId="28" xfId="0" applyNumberFormat="1" applyFill="1" applyBorder="1" applyAlignment="1">
      <alignment horizontal="center" vertical="center"/>
    </xf>
    <xf numFmtId="9" fontId="0" fillId="4" borderId="23" xfId="0" applyNumberFormat="1" applyFill="1" applyBorder="1" applyAlignment="1">
      <alignment horizontal="center" vertical="center"/>
    </xf>
    <xf numFmtId="9" fontId="0" fillId="4" borderId="29" xfId="0" applyNumberFormat="1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7" xfId="0" applyNumberFormat="1" applyFill="1" applyBorder="1" applyAlignment="1">
      <alignment horizontal="center" vertical="center"/>
    </xf>
    <xf numFmtId="164" fontId="0" fillId="5" borderId="9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2" workbookViewId="0">
      <selection activeCell="G23" sqref="G23"/>
    </sheetView>
  </sheetViews>
  <sheetFormatPr defaultRowHeight="14.5" x14ac:dyDescent="0.35"/>
  <cols>
    <col min="1" max="1" width="15.81640625" customWidth="1"/>
    <col min="2" max="2" width="9.6328125" customWidth="1"/>
    <col min="3" max="3" width="6.1796875" customWidth="1"/>
    <col min="4" max="4" width="7.08984375" customWidth="1"/>
    <col min="5" max="5" width="10.90625" customWidth="1"/>
    <col min="6" max="6" width="6.81640625" customWidth="1"/>
    <col min="7" max="7" width="10.08984375" customWidth="1"/>
    <col min="8" max="8" width="7.6328125" customWidth="1"/>
    <col min="9" max="9" width="7.81640625" customWidth="1"/>
    <col min="10" max="10" width="7.26953125" customWidth="1"/>
    <col min="11" max="11" width="6.81640625" customWidth="1"/>
    <col min="12" max="12" width="10.54296875" customWidth="1"/>
    <col min="13" max="13" width="4.7265625" customWidth="1"/>
    <col min="14" max="14" width="9.453125" customWidth="1"/>
    <col min="15" max="15" width="5.453125" customWidth="1"/>
    <col min="16" max="16" width="10.54296875" customWidth="1"/>
    <col min="21" max="21" width="24.453125" bestFit="1" customWidth="1"/>
    <col min="23" max="23" width="44" bestFit="1" customWidth="1"/>
    <col min="24" max="24" width="19.26953125" bestFit="1" customWidth="1"/>
  </cols>
  <sheetData>
    <row r="1" spans="1:16" s="1" customFormat="1" ht="15" thickBot="1" x14ac:dyDescent="0.4">
      <c r="A1" s="68" t="s">
        <v>45</v>
      </c>
      <c r="B1" s="69" t="s">
        <v>138</v>
      </c>
      <c r="C1" s="69" t="s">
        <v>3</v>
      </c>
      <c r="D1" s="69" t="s">
        <v>4</v>
      </c>
      <c r="E1" s="69" t="s">
        <v>5</v>
      </c>
      <c r="F1" s="70" t="s">
        <v>0</v>
      </c>
      <c r="G1" s="70" t="s">
        <v>139</v>
      </c>
      <c r="H1" s="70" t="s">
        <v>1</v>
      </c>
      <c r="I1" s="70" t="s">
        <v>136</v>
      </c>
      <c r="J1" s="70" t="s">
        <v>64</v>
      </c>
      <c r="K1" s="70" t="s">
        <v>66</v>
      </c>
      <c r="L1" s="70" t="s">
        <v>136</v>
      </c>
      <c r="M1" s="70" t="s">
        <v>137</v>
      </c>
      <c r="N1" s="70" t="s">
        <v>136</v>
      </c>
      <c r="O1" s="70" t="s">
        <v>2</v>
      </c>
      <c r="P1" s="71" t="s">
        <v>67</v>
      </c>
    </row>
    <row r="2" spans="1:16" x14ac:dyDescent="0.35">
      <c r="A2" s="22" t="s">
        <v>46</v>
      </c>
      <c r="B2" s="17">
        <v>14</v>
      </c>
      <c r="C2" s="23">
        <v>4</v>
      </c>
      <c r="D2" s="24">
        <v>10</v>
      </c>
      <c r="E2" s="25">
        <f>C2/B2</f>
        <v>0.2857142857142857</v>
      </c>
      <c r="F2" s="32">
        <v>84</v>
      </c>
      <c r="G2" s="33">
        <f>F2/B2</f>
        <v>6</v>
      </c>
      <c r="H2" s="39" t="s">
        <v>80</v>
      </c>
      <c r="I2" s="40" t="s">
        <v>86</v>
      </c>
      <c r="J2" s="54">
        <v>0.32</v>
      </c>
      <c r="K2" s="45">
        <v>32</v>
      </c>
      <c r="L2" s="61">
        <f>K2/B2</f>
        <v>2.2857142857142856</v>
      </c>
      <c r="M2" s="46">
        <v>2</v>
      </c>
      <c r="N2" s="63">
        <f>M2/B2</f>
        <v>0.14285714285714285</v>
      </c>
      <c r="O2" s="57">
        <v>21</v>
      </c>
      <c r="P2" s="51">
        <f t="shared" ref="P2:P20" si="0">O2/B2</f>
        <v>1.5</v>
      </c>
    </row>
    <row r="3" spans="1:16" x14ac:dyDescent="0.35">
      <c r="A3" s="20" t="s">
        <v>47</v>
      </c>
      <c r="B3" s="18">
        <v>1</v>
      </c>
      <c r="C3" s="26">
        <v>0</v>
      </c>
      <c r="D3" s="27">
        <v>1</v>
      </c>
      <c r="E3" s="28">
        <f>C3/B3</f>
        <v>0</v>
      </c>
      <c r="F3" s="34">
        <v>1</v>
      </c>
      <c r="G3" s="35">
        <f>F3/B3</f>
        <v>1</v>
      </c>
      <c r="H3" s="41" t="s">
        <v>65</v>
      </c>
      <c r="I3" s="42" t="s">
        <v>85</v>
      </c>
      <c r="J3" s="55">
        <v>0.5</v>
      </c>
      <c r="K3" s="47"/>
      <c r="L3" s="60">
        <f t="shared" ref="L3:L20" si="1">K3/B3</f>
        <v>0</v>
      </c>
      <c r="M3" s="48"/>
      <c r="N3" s="64">
        <f t="shared" ref="N3:N20" si="2">M3/B3</f>
        <v>0</v>
      </c>
      <c r="O3" s="58">
        <v>1</v>
      </c>
      <c r="P3" s="52">
        <f t="shared" si="0"/>
        <v>1</v>
      </c>
    </row>
    <row r="4" spans="1:16" x14ac:dyDescent="0.35">
      <c r="A4" s="20" t="s">
        <v>48</v>
      </c>
      <c r="B4" s="18">
        <v>21</v>
      </c>
      <c r="C4" s="26">
        <v>5</v>
      </c>
      <c r="D4" s="27">
        <v>16</v>
      </c>
      <c r="E4" s="28">
        <f>C4/B4</f>
        <v>0.23809523809523808</v>
      </c>
      <c r="F4" s="34">
        <v>131</v>
      </c>
      <c r="G4" s="36">
        <f>F4/B4</f>
        <v>6.2380952380952381</v>
      </c>
      <c r="H4" s="41" t="s">
        <v>83</v>
      </c>
      <c r="I4" s="42" t="s">
        <v>87</v>
      </c>
      <c r="J4" s="55">
        <v>0.54</v>
      </c>
      <c r="K4" s="47">
        <v>42</v>
      </c>
      <c r="L4" s="60">
        <f t="shared" si="1"/>
        <v>2</v>
      </c>
      <c r="M4" s="48">
        <v>6</v>
      </c>
      <c r="N4" s="64">
        <f t="shared" si="2"/>
        <v>0.2857142857142857</v>
      </c>
      <c r="O4" s="58">
        <v>60</v>
      </c>
      <c r="P4" s="52">
        <f t="shared" si="0"/>
        <v>2.8571428571428572</v>
      </c>
    </row>
    <row r="5" spans="1:16" x14ac:dyDescent="0.35">
      <c r="A5" s="20" t="s">
        <v>49</v>
      </c>
      <c r="B5" s="18">
        <v>7</v>
      </c>
      <c r="C5" s="26">
        <v>1</v>
      </c>
      <c r="D5" s="27">
        <v>6</v>
      </c>
      <c r="E5" s="28">
        <f t="shared" ref="E5:E18" si="3">C5/B5</f>
        <v>0.14285714285714285</v>
      </c>
      <c r="F5" s="34">
        <v>23</v>
      </c>
      <c r="G5" s="36">
        <f t="shared" ref="G5:G18" si="4">F5/B5</f>
        <v>3.2857142857142856</v>
      </c>
      <c r="H5" s="41" t="s">
        <v>65</v>
      </c>
      <c r="I5" s="42" t="s">
        <v>90</v>
      </c>
      <c r="J5" s="55">
        <v>0.5</v>
      </c>
      <c r="K5" s="47">
        <v>5</v>
      </c>
      <c r="L5" s="60">
        <f t="shared" si="1"/>
        <v>0.7142857142857143</v>
      </c>
      <c r="M5" s="48">
        <v>4</v>
      </c>
      <c r="N5" s="64">
        <f t="shared" si="2"/>
        <v>0.5714285714285714</v>
      </c>
      <c r="O5" s="58">
        <v>18</v>
      </c>
      <c r="P5" s="52">
        <f t="shared" si="0"/>
        <v>2.5714285714285716</v>
      </c>
    </row>
    <row r="6" spans="1:16" x14ac:dyDescent="0.35">
      <c r="A6" s="20" t="s">
        <v>50</v>
      </c>
      <c r="B6" s="18">
        <v>19</v>
      </c>
      <c r="C6" s="26">
        <v>8</v>
      </c>
      <c r="D6" s="27">
        <v>11</v>
      </c>
      <c r="E6" s="28">
        <f t="shared" si="3"/>
        <v>0.42105263157894735</v>
      </c>
      <c r="F6" s="34">
        <v>23</v>
      </c>
      <c r="G6" s="36">
        <f t="shared" si="4"/>
        <v>1.2105263157894737</v>
      </c>
      <c r="H6" s="41" t="s">
        <v>71</v>
      </c>
      <c r="I6" s="42" t="s">
        <v>92</v>
      </c>
      <c r="J6" s="55">
        <v>0.56999999999999995</v>
      </c>
      <c r="K6" s="47">
        <v>3</v>
      </c>
      <c r="L6" s="60">
        <f t="shared" si="1"/>
        <v>0.15789473684210525</v>
      </c>
      <c r="M6" s="48">
        <v>3</v>
      </c>
      <c r="N6" s="64">
        <f t="shared" si="2"/>
        <v>0.15789473684210525</v>
      </c>
      <c r="O6" s="58">
        <v>18</v>
      </c>
      <c r="P6" s="52">
        <f t="shared" si="0"/>
        <v>0.94736842105263153</v>
      </c>
    </row>
    <row r="7" spans="1:16" x14ac:dyDescent="0.35">
      <c r="A7" s="20" t="s">
        <v>51</v>
      </c>
      <c r="B7" s="18">
        <v>29</v>
      </c>
      <c r="C7" s="26">
        <v>9</v>
      </c>
      <c r="D7" s="27">
        <v>19</v>
      </c>
      <c r="E7" s="28">
        <f t="shared" si="3"/>
        <v>0.31034482758620691</v>
      </c>
      <c r="F7" s="34">
        <v>257</v>
      </c>
      <c r="G7" s="36">
        <f t="shared" si="4"/>
        <v>8.862068965517242</v>
      </c>
      <c r="H7" s="41" t="s">
        <v>79</v>
      </c>
      <c r="I7" s="42" t="s">
        <v>93</v>
      </c>
      <c r="J7" s="55">
        <v>0.69</v>
      </c>
      <c r="K7" s="47">
        <v>54</v>
      </c>
      <c r="L7" s="60">
        <f t="shared" si="1"/>
        <v>1.8620689655172413</v>
      </c>
      <c r="M7" s="48">
        <v>33</v>
      </c>
      <c r="N7" s="64">
        <f t="shared" si="2"/>
        <v>1.1379310344827587</v>
      </c>
      <c r="O7" s="58">
        <v>46</v>
      </c>
      <c r="P7" s="52">
        <f t="shared" si="0"/>
        <v>1.5862068965517242</v>
      </c>
    </row>
    <row r="8" spans="1:16" x14ac:dyDescent="0.35">
      <c r="A8" s="20" t="s">
        <v>52</v>
      </c>
      <c r="B8" s="18">
        <v>12</v>
      </c>
      <c r="C8" s="26">
        <v>3</v>
      </c>
      <c r="D8" s="27">
        <v>8</v>
      </c>
      <c r="E8" s="28">
        <f t="shared" si="3"/>
        <v>0.25</v>
      </c>
      <c r="F8" s="34">
        <v>67</v>
      </c>
      <c r="G8" s="36">
        <f t="shared" si="4"/>
        <v>5.583333333333333</v>
      </c>
      <c r="H8" s="41" t="s">
        <v>76</v>
      </c>
      <c r="I8" s="42" t="s">
        <v>94</v>
      </c>
      <c r="J8" s="55">
        <v>0.59</v>
      </c>
      <c r="K8" s="47">
        <v>27</v>
      </c>
      <c r="L8" s="60">
        <f t="shared" si="1"/>
        <v>2.25</v>
      </c>
      <c r="M8" s="48">
        <v>1</v>
      </c>
      <c r="N8" s="64">
        <f t="shared" si="2"/>
        <v>8.3333333333333329E-2</v>
      </c>
      <c r="O8" s="58">
        <v>31</v>
      </c>
      <c r="P8" s="52">
        <f t="shared" si="0"/>
        <v>2.5833333333333335</v>
      </c>
    </row>
    <row r="9" spans="1:16" x14ac:dyDescent="0.35">
      <c r="A9" s="20" t="s">
        <v>53</v>
      </c>
      <c r="B9" s="18">
        <v>6</v>
      </c>
      <c r="C9" s="26">
        <v>4</v>
      </c>
      <c r="D9" s="27">
        <v>2</v>
      </c>
      <c r="E9" s="28">
        <f t="shared" si="3"/>
        <v>0.66666666666666663</v>
      </c>
      <c r="F9" s="34">
        <v>122</v>
      </c>
      <c r="G9" s="36">
        <f t="shared" si="4"/>
        <v>20.333333333333332</v>
      </c>
      <c r="H9" s="41" t="s">
        <v>68</v>
      </c>
      <c r="I9" s="42" t="s">
        <v>95</v>
      </c>
      <c r="J9" s="55">
        <v>0.72</v>
      </c>
      <c r="K9" s="47">
        <v>20</v>
      </c>
      <c r="L9" s="60">
        <f t="shared" si="1"/>
        <v>3.3333333333333335</v>
      </c>
      <c r="M9" s="48">
        <v>23</v>
      </c>
      <c r="N9" s="64">
        <f t="shared" si="2"/>
        <v>3.8333333333333335</v>
      </c>
      <c r="O9" s="58">
        <v>5</v>
      </c>
      <c r="P9" s="52">
        <f t="shared" si="0"/>
        <v>0.83333333333333337</v>
      </c>
    </row>
    <row r="10" spans="1:16" x14ac:dyDescent="0.35">
      <c r="A10" s="20" t="s">
        <v>54</v>
      </c>
      <c r="B10" s="18">
        <v>21</v>
      </c>
      <c r="C10" s="26">
        <v>7</v>
      </c>
      <c r="D10" s="27">
        <v>13</v>
      </c>
      <c r="E10" s="28">
        <f t="shared" si="3"/>
        <v>0.33333333333333331</v>
      </c>
      <c r="F10" s="34">
        <v>48</v>
      </c>
      <c r="G10" s="36">
        <f t="shared" si="4"/>
        <v>2.2857142857142856</v>
      </c>
      <c r="H10" s="41" t="s">
        <v>69</v>
      </c>
      <c r="I10" s="42" t="s">
        <v>91</v>
      </c>
      <c r="J10" s="55">
        <v>0.75</v>
      </c>
      <c r="K10" s="47">
        <v>3</v>
      </c>
      <c r="L10" s="60">
        <f t="shared" si="1"/>
        <v>0.14285714285714285</v>
      </c>
      <c r="M10" s="48">
        <v>13</v>
      </c>
      <c r="N10" s="64">
        <f t="shared" si="2"/>
        <v>0.61904761904761907</v>
      </c>
      <c r="O10" s="58">
        <v>30</v>
      </c>
      <c r="P10" s="52">
        <f t="shared" si="0"/>
        <v>1.4285714285714286</v>
      </c>
    </row>
    <row r="11" spans="1:16" x14ac:dyDescent="0.35">
      <c r="A11" s="20" t="s">
        <v>56</v>
      </c>
      <c r="B11" s="18">
        <v>8</v>
      </c>
      <c r="C11" s="26">
        <v>2</v>
      </c>
      <c r="D11" s="27">
        <v>6</v>
      </c>
      <c r="E11" s="28">
        <f t="shared" si="3"/>
        <v>0.25</v>
      </c>
      <c r="F11" s="34">
        <v>97</v>
      </c>
      <c r="G11" s="36">
        <f t="shared" si="4"/>
        <v>12.125</v>
      </c>
      <c r="H11" s="41" t="s">
        <v>73</v>
      </c>
      <c r="I11" s="42" t="s">
        <v>85</v>
      </c>
      <c r="J11" s="55">
        <v>0.75</v>
      </c>
      <c r="K11" s="47">
        <v>14</v>
      </c>
      <c r="L11" s="60">
        <f t="shared" si="1"/>
        <v>1.75</v>
      </c>
      <c r="M11" s="48">
        <v>19</v>
      </c>
      <c r="N11" s="64">
        <f t="shared" si="2"/>
        <v>2.375</v>
      </c>
      <c r="O11" s="58">
        <v>12</v>
      </c>
      <c r="P11" s="52">
        <f t="shared" si="0"/>
        <v>1.5</v>
      </c>
    </row>
    <row r="12" spans="1:16" x14ac:dyDescent="0.35">
      <c r="A12" s="20" t="s">
        <v>57</v>
      </c>
      <c r="B12" s="18">
        <v>9</v>
      </c>
      <c r="C12" s="26">
        <v>1</v>
      </c>
      <c r="D12" s="27">
        <v>8</v>
      </c>
      <c r="E12" s="28">
        <f t="shared" si="3"/>
        <v>0.1111111111111111</v>
      </c>
      <c r="F12" s="34">
        <v>57</v>
      </c>
      <c r="G12" s="36">
        <f t="shared" si="4"/>
        <v>6.333333333333333</v>
      </c>
      <c r="H12" s="41" t="s">
        <v>82</v>
      </c>
      <c r="I12" s="42" t="s">
        <v>93</v>
      </c>
      <c r="J12" s="55">
        <v>0.56000000000000005</v>
      </c>
      <c r="K12" s="47">
        <v>22</v>
      </c>
      <c r="L12" s="60">
        <f t="shared" si="1"/>
        <v>2.4444444444444446</v>
      </c>
      <c r="M12" s="48">
        <v>0</v>
      </c>
      <c r="N12" s="64">
        <f t="shared" si="2"/>
        <v>0</v>
      </c>
      <c r="O12" s="58">
        <v>19</v>
      </c>
      <c r="P12" s="52">
        <f t="shared" si="0"/>
        <v>2.1111111111111112</v>
      </c>
    </row>
    <row r="13" spans="1:16" x14ac:dyDescent="0.35">
      <c r="A13" s="20" t="s">
        <v>58</v>
      </c>
      <c r="B13" s="18">
        <v>16</v>
      </c>
      <c r="C13" s="26">
        <v>2</v>
      </c>
      <c r="D13" s="27">
        <v>13</v>
      </c>
      <c r="E13" s="28">
        <f t="shared" si="3"/>
        <v>0.125</v>
      </c>
      <c r="F13" s="34">
        <v>238</v>
      </c>
      <c r="G13" s="36">
        <f t="shared" si="4"/>
        <v>14.875</v>
      </c>
      <c r="H13" s="41" t="s">
        <v>77</v>
      </c>
      <c r="I13" s="42" t="s">
        <v>96</v>
      </c>
      <c r="J13" s="55">
        <v>0.66</v>
      </c>
      <c r="K13" s="47">
        <v>84</v>
      </c>
      <c r="L13" s="60">
        <f t="shared" si="1"/>
        <v>5.25</v>
      </c>
      <c r="M13" s="48">
        <v>10</v>
      </c>
      <c r="N13" s="64">
        <f t="shared" si="2"/>
        <v>0.625</v>
      </c>
      <c r="O13" s="58">
        <v>31</v>
      </c>
      <c r="P13" s="52">
        <f t="shared" si="0"/>
        <v>1.9375</v>
      </c>
    </row>
    <row r="14" spans="1:16" x14ac:dyDescent="0.35">
      <c r="A14" s="20" t="s">
        <v>59</v>
      </c>
      <c r="B14" s="18">
        <v>13</v>
      </c>
      <c r="C14" s="26">
        <v>2</v>
      </c>
      <c r="D14" s="27">
        <v>10</v>
      </c>
      <c r="E14" s="28">
        <f t="shared" si="3"/>
        <v>0.15384615384615385</v>
      </c>
      <c r="F14" s="34">
        <v>22</v>
      </c>
      <c r="G14" s="36">
        <f t="shared" si="4"/>
        <v>1.6923076923076923</v>
      </c>
      <c r="H14" s="41" t="s">
        <v>74</v>
      </c>
      <c r="I14" s="42" t="s">
        <v>97</v>
      </c>
      <c r="J14" s="55">
        <v>0.5</v>
      </c>
      <c r="K14" s="47">
        <v>4</v>
      </c>
      <c r="L14" s="60">
        <f t="shared" si="1"/>
        <v>0.30769230769230771</v>
      </c>
      <c r="M14" s="48">
        <v>1</v>
      </c>
      <c r="N14" s="64">
        <f t="shared" si="2"/>
        <v>7.6923076923076927E-2</v>
      </c>
      <c r="O14" s="58">
        <v>33</v>
      </c>
      <c r="P14" s="52">
        <f t="shared" si="0"/>
        <v>2.5384615384615383</v>
      </c>
    </row>
    <row r="15" spans="1:16" x14ac:dyDescent="0.35">
      <c r="A15" s="20" t="s">
        <v>60</v>
      </c>
      <c r="B15" s="18">
        <v>12</v>
      </c>
      <c r="C15" s="26">
        <v>4</v>
      </c>
      <c r="D15" s="27">
        <v>8</v>
      </c>
      <c r="E15" s="28">
        <f t="shared" si="3"/>
        <v>0.33333333333333331</v>
      </c>
      <c r="F15" s="34">
        <v>179</v>
      </c>
      <c r="G15" s="36">
        <f t="shared" si="4"/>
        <v>14.916666666666666</v>
      </c>
      <c r="H15" s="41" t="s">
        <v>70</v>
      </c>
      <c r="I15" s="42" t="s">
        <v>89</v>
      </c>
      <c r="J15" s="55">
        <v>0.74</v>
      </c>
      <c r="K15" s="47">
        <v>24</v>
      </c>
      <c r="L15" s="60">
        <f t="shared" si="1"/>
        <v>2</v>
      </c>
      <c r="M15" s="48">
        <v>35</v>
      </c>
      <c r="N15" s="64">
        <f t="shared" si="2"/>
        <v>2.9166666666666665</v>
      </c>
      <c r="O15" s="58">
        <v>25</v>
      </c>
      <c r="P15" s="52">
        <f t="shared" si="0"/>
        <v>2.0833333333333335</v>
      </c>
    </row>
    <row r="16" spans="1:16" x14ac:dyDescent="0.35">
      <c r="A16" s="20" t="s">
        <v>61</v>
      </c>
      <c r="B16" s="18">
        <v>13</v>
      </c>
      <c r="C16" s="26">
        <v>5</v>
      </c>
      <c r="D16" s="27">
        <v>7</v>
      </c>
      <c r="E16" s="28">
        <f t="shared" si="3"/>
        <v>0.38461538461538464</v>
      </c>
      <c r="F16" s="34">
        <v>52</v>
      </c>
      <c r="G16" s="36">
        <f t="shared" si="4"/>
        <v>4</v>
      </c>
      <c r="H16" s="41" t="s">
        <v>75</v>
      </c>
      <c r="I16" s="42" t="s">
        <v>88</v>
      </c>
      <c r="J16" s="55">
        <v>0.61</v>
      </c>
      <c r="K16" s="47">
        <v>7</v>
      </c>
      <c r="L16" s="60">
        <f t="shared" si="1"/>
        <v>0.53846153846153844</v>
      </c>
      <c r="M16" s="48">
        <v>8</v>
      </c>
      <c r="N16" s="64">
        <f t="shared" si="2"/>
        <v>0.61538461538461542</v>
      </c>
      <c r="O16" s="58">
        <v>26</v>
      </c>
      <c r="P16" s="52">
        <f t="shared" si="0"/>
        <v>2</v>
      </c>
    </row>
    <row r="17" spans="1:16" x14ac:dyDescent="0.35">
      <c r="A17" s="20" t="s">
        <v>62</v>
      </c>
      <c r="B17" s="18">
        <v>27</v>
      </c>
      <c r="C17" s="26">
        <v>9</v>
      </c>
      <c r="D17" s="27">
        <v>17</v>
      </c>
      <c r="E17" s="28">
        <f t="shared" si="3"/>
        <v>0.33333333333333331</v>
      </c>
      <c r="F17" s="34">
        <v>259</v>
      </c>
      <c r="G17" s="36">
        <f t="shared" si="4"/>
        <v>9.5925925925925934</v>
      </c>
      <c r="H17" s="41" t="s">
        <v>84</v>
      </c>
      <c r="I17" s="42" t="s">
        <v>98</v>
      </c>
      <c r="J17" s="55">
        <v>0.44</v>
      </c>
      <c r="K17" s="47">
        <v>61</v>
      </c>
      <c r="L17" s="60">
        <f t="shared" si="1"/>
        <v>2.2592592592592591</v>
      </c>
      <c r="M17" s="48">
        <v>39</v>
      </c>
      <c r="N17" s="64">
        <f t="shared" si="2"/>
        <v>1.4444444444444444</v>
      </c>
      <c r="O17" s="58">
        <v>79</v>
      </c>
      <c r="P17" s="52">
        <f t="shared" si="0"/>
        <v>2.925925925925926</v>
      </c>
    </row>
    <row r="18" spans="1:16" x14ac:dyDescent="0.35">
      <c r="A18" s="20" t="s">
        <v>63</v>
      </c>
      <c r="B18" s="18">
        <v>31</v>
      </c>
      <c r="C18" s="26">
        <v>9</v>
      </c>
      <c r="D18" s="27">
        <v>22</v>
      </c>
      <c r="E18" s="28">
        <f t="shared" si="3"/>
        <v>0.29032258064516131</v>
      </c>
      <c r="F18" s="34">
        <v>351</v>
      </c>
      <c r="G18" s="36">
        <f t="shared" si="4"/>
        <v>11.32258064516129</v>
      </c>
      <c r="H18" s="41" t="s">
        <v>78</v>
      </c>
      <c r="I18" s="42" t="s">
        <v>94</v>
      </c>
      <c r="J18" s="55">
        <v>0.57999999999999996</v>
      </c>
      <c r="K18" s="47">
        <v>74</v>
      </c>
      <c r="L18" s="60">
        <f t="shared" si="1"/>
        <v>2.3870967741935485</v>
      </c>
      <c r="M18" s="48">
        <v>59</v>
      </c>
      <c r="N18" s="64">
        <f t="shared" si="2"/>
        <v>1.903225806451613</v>
      </c>
      <c r="O18" s="58">
        <v>94</v>
      </c>
      <c r="P18" s="52">
        <f t="shared" si="0"/>
        <v>3.032258064516129</v>
      </c>
    </row>
    <row r="19" spans="1:16" x14ac:dyDescent="0.35">
      <c r="A19" s="20" t="s">
        <v>72</v>
      </c>
      <c r="B19" s="18">
        <v>1</v>
      </c>
      <c r="C19" s="26">
        <v>1</v>
      </c>
      <c r="D19" s="27">
        <v>0</v>
      </c>
      <c r="E19" s="28">
        <f>C19/B19</f>
        <v>1</v>
      </c>
      <c r="F19" s="34">
        <v>11</v>
      </c>
      <c r="G19" s="36">
        <f>F19/B19</f>
        <v>11</v>
      </c>
      <c r="H19" s="41" t="s">
        <v>65</v>
      </c>
      <c r="I19" s="42" t="s">
        <v>85</v>
      </c>
      <c r="J19" s="55">
        <v>0.5</v>
      </c>
      <c r="K19" s="47">
        <v>5</v>
      </c>
      <c r="L19" s="60">
        <f t="shared" si="1"/>
        <v>5</v>
      </c>
      <c r="M19" s="48">
        <v>0</v>
      </c>
      <c r="N19" s="64">
        <f t="shared" si="2"/>
        <v>0</v>
      </c>
      <c r="O19" s="58">
        <v>2</v>
      </c>
      <c r="P19" s="52">
        <f t="shared" si="0"/>
        <v>2</v>
      </c>
    </row>
    <row r="20" spans="1:16" ht="15" thickBot="1" x14ac:dyDescent="0.4">
      <c r="A20" s="21" t="s">
        <v>55</v>
      </c>
      <c r="B20" s="19">
        <v>4</v>
      </c>
      <c r="C20" s="29">
        <v>1</v>
      </c>
      <c r="D20" s="30">
        <v>3</v>
      </c>
      <c r="E20" s="31">
        <f>C20/B20</f>
        <v>0.25</v>
      </c>
      <c r="F20" s="37">
        <v>12</v>
      </c>
      <c r="G20" s="38">
        <f>F20/B20</f>
        <v>3</v>
      </c>
      <c r="H20" s="43" t="s">
        <v>81</v>
      </c>
      <c r="I20" s="44" t="s">
        <v>81</v>
      </c>
      <c r="J20" s="56">
        <v>0</v>
      </c>
      <c r="K20" s="49">
        <v>3</v>
      </c>
      <c r="L20" s="62">
        <f t="shared" si="1"/>
        <v>0.75</v>
      </c>
      <c r="M20" s="50">
        <v>2</v>
      </c>
      <c r="N20" s="65">
        <f t="shared" si="2"/>
        <v>0.5</v>
      </c>
      <c r="O20" s="59">
        <v>3</v>
      </c>
      <c r="P20" s="53">
        <f t="shared" si="0"/>
        <v>0.75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B1" workbookViewId="0">
      <selection activeCell="C8" sqref="C8"/>
    </sheetView>
  </sheetViews>
  <sheetFormatPr defaultRowHeight="14.5" x14ac:dyDescent="0.35"/>
  <cols>
    <col min="1" max="1" width="24.453125" bestFit="1" customWidth="1"/>
    <col min="2" max="2" width="10.1796875" bestFit="1" customWidth="1"/>
    <col min="3" max="3" width="103.90625" customWidth="1"/>
  </cols>
  <sheetData>
    <row r="1" spans="1:3" ht="15" thickBot="1" x14ac:dyDescent="0.4">
      <c r="A1" s="6" t="s">
        <v>6</v>
      </c>
      <c r="B1" s="7" t="s">
        <v>18</v>
      </c>
      <c r="C1" s="8" t="s">
        <v>17</v>
      </c>
    </row>
    <row r="2" spans="1:3" x14ac:dyDescent="0.35">
      <c r="A2" s="13" t="s">
        <v>20</v>
      </c>
      <c r="B2" s="9" t="s">
        <v>25</v>
      </c>
      <c r="C2" s="5" t="s">
        <v>24</v>
      </c>
    </row>
    <row r="3" spans="1:3" ht="43.5" x14ac:dyDescent="0.35">
      <c r="A3" s="14" t="s">
        <v>9</v>
      </c>
      <c r="B3" s="10" t="s">
        <v>23</v>
      </c>
      <c r="C3" s="4" t="s">
        <v>26</v>
      </c>
    </row>
    <row r="4" spans="1:3" x14ac:dyDescent="0.35">
      <c r="A4" s="15" t="s">
        <v>10</v>
      </c>
      <c r="B4" s="10" t="s">
        <v>22</v>
      </c>
      <c r="C4" s="2"/>
    </row>
    <row r="5" spans="1:3" ht="43.5" x14ac:dyDescent="0.35">
      <c r="A5" s="14" t="s">
        <v>11</v>
      </c>
      <c r="B5" s="10" t="s">
        <v>16</v>
      </c>
      <c r="C5" s="4" t="s">
        <v>21</v>
      </c>
    </row>
    <row r="6" spans="1:3" ht="43.5" x14ac:dyDescent="0.35">
      <c r="A6" s="14" t="s">
        <v>12</v>
      </c>
      <c r="B6" s="10" t="s">
        <v>19</v>
      </c>
      <c r="C6" s="4" t="s">
        <v>27</v>
      </c>
    </row>
    <row r="7" spans="1:3" x14ac:dyDescent="0.35">
      <c r="A7" s="15" t="s">
        <v>13</v>
      </c>
      <c r="B7" s="11" t="s">
        <v>28</v>
      </c>
      <c r="C7" s="2" t="s">
        <v>30</v>
      </c>
    </row>
    <row r="8" spans="1:3" x14ac:dyDescent="0.35">
      <c r="A8" s="15" t="s">
        <v>29</v>
      </c>
      <c r="B8" s="11" t="s">
        <v>32</v>
      </c>
      <c r="C8" s="2" t="s">
        <v>31</v>
      </c>
    </row>
    <row r="9" spans="1:3" x14ac:dyDescent="0.35">
      <c r="A9" s="15" t="s">
        <v>14</v>
      </c>
      <c r="B9" s="11" t="s">
        <v>34</v>
      </c>
      <c r="C9" s="2" t="s">
        <v>33</v>
      </c>
    </row>
    <row r="10" spans="1:3" x14ac:dyDescent="0.35">
      <c r="A10" s="15" t="s">
        <v>15</v>
      </c>
      <c r="B10" s="11" t="s">
        <v>35</v>
      </c>
      <c r="C10" s="2" t="s">
        <v>36</v>
      </c>
    </row>
    <row r="11" spans="1:3" x14ac:dyDescent="0.35">
      <c r="A11" s="15" t="s">
        <v>7</v>
      </c>
      <c r="B11" s="11" t="s">
        <v>43</v>
      </c>
      <c r="C11" s="2" t="s">
        <v>42</v>
      </c>
    </row>
    <row r="12" spans="1:3" x14ac:dyDescent="0.35">
      <c r="A12" s="15" t="s">
        <v>8</v>
      </c>
      <c r="B12" s="11" t="s">
        <v>44</v>
      </c>
      <c r="C12" s="2" t="s">
        <v>41</v>
      </c>
    </row>
    <row r="13" spans="1:3" x14ac:dyDescent="0.35">
      <c r="A13" s="15" t="s">
        <v>37</v>
      </c>
      <c r="B13" s="11" t="s">
        <v>38</v>
      </c>
      <c r="C13" s="2"/>
    </row>
    <row r="14" spans="1:3" ht="15" thickBot="1" x14ac:dyDescent="0.4">
      <c r="A14" s="16" t="s">
        <v>39</v>
      </c>
      <c r="B14" s="12" t="s">
        <v>40</v>
      </c>
      <c r="C1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opLeftCell="A2" workbookViewId="0">
      <selection activeCell="D20" sqref="D20"/>
    </sheetView>
  </sheetViews>
  <sheetFormatPr defaultRowHeight="14.5" x14ac:dyDescent="0.35"/>
  <cols>
    <col min="1" max="1" width="2.6328125" customWidth="1"/>
    <col min="2" max="2" width="57.6328125" customWidth="1"/>
    <col min="3" max="3" width="3.36328125" customWidth="1"/>
    <col min="4" max="4" width="46.26953125" bestFit="1" customWidth="1"/>
  </cols>
  <sheetData>
    <row r="2" spans="1:4" x14ac:dyDescent="0.35">
      <c r="B2" s="66" t="s">
        <v>99</v>
      </c>
      <c r="D2" s="66" t="s">
        <v>120</v>
      </c>
    </row>
    <row r="3" spans="1:4" x14ac:dyDescent="0.35">
      <c r="A3" s="67" t="s">
        <v>100</v>
      </c>
      <c r="B3" t="s">
        <v>103</v>
      </c>
      <c r="C3" s="67" t="s">
        <v>100</v>
      </c>
      <c r="D3" t="s">
        <v>121</v>
      </c>
    </row>
    <row r="4" spans="1:4" x14ac:dyDescent="0.35">
      <c r="A4" s="67" t="s">
        <v>101</v>
      </c>
      <c r="B4" t="s">
        <v>104</v>
      </c>
      <c r="C4" s="67" t="s">
        <v>101</v>
      </c>
      <c r="D4" t="s">
        <v>122</v>
      </c>
    </row>
    <row r="5" spans="1:4" x14ac:dyDescent="0.35">
      <c r="A5" s="67" t="s">
        <v>102</v>
      </c>
      <c r="B5" t="s">
        <v>105</v>
      </c>
      <c r="C5" s="67" t="s">
        <v>102</v>
      </c>
      <c r="D5" t="s">
        <v>123</v>
      </c>
    </row>
    <row r="6" spans="1:4" x14ac:dyDescent="0.35">
      <c r="A6" s="67"/>
      <c r="B6" s="66" t="s">
        <v>106</v>
      </c>
      <c r="D6" s="66" t="s">
        <v>124</v>
      </c>
    </row>
    <row r="7" spans="1:4" x14ac:dyDescent="0.35">
      <c r="A7" s="67" t="s">
        <v>100</v>
      </c>
      <c r="B7" t="s">
        <v>108</v>
      </c>
      <c r="C7" s="67" t="s">
        <v>100</v>
      </c>
      <c r="D7" t="s">
        <v>125</v>
      </c>
    </row>
    <row r="8" spans="1:4" x14ac:dyDescent="0.35">
      <c r="A8" s="67" t="s">
        <v>101</v>
      </c>
      <c r="B8" t="s">
        <v>109</v>
      </c>
      <c r="C8" s="67" t="s">
        <v>101</v>
      </c>
      <c r="D8" t="s">
        <v>126</v>
      </c>
    </row>
    <row r="9" spans="1:4" x14ac:dyDescent="0.35">
      <c r="A9" s="67" t="s">
        <v>102</v>
      </c>
      <c r="B9" t="s">
        <v>110</v>
      </c>
      <c r="C9" s="67" t="s">
        <v>102</v>
      </c>
      <c r="D9" t="s">
        <v>127</v>
      </c>
    </row>
    <row r="10" spans="1:4" x14ac:dyDescent="0.35">
      <c r="B10" s="66" t="s">
        <v>107</v>
      </c>
      <c r="D10" s="66" t="s">
        <v>128</v>
      </c>
    </row>
    <row r="11" spans="1:4" x14ac:dyDescent="0.35">
      <c r="A11" s="67" t="s">
        <v>100</v>
      </c>
      <c r="B11" t="s">
        <v>112</v>
      </c>
      <c r="C11" s="67" t="s">
        <v>100</v>
      </c>
      <c r="D11" t="s">
        <v>129</v>
      </c>
    </row>
    <row r="12" spans="1:4" x14ac:dyDescent="0.35">
      <c r="A12" s="67" t="s">
        <v>101</v>
      </c>
      <c r="B12" t="s">
        <v>111</v>
      </c>
      <c r="C12" s="67" t="s">
        <v>101</v>
      </c>
      <c r="D12" t="s">
        <v>130</v>
      </c>
    </row>
    <row r="13" spans="1:4" x14ac:dyDescent="0.35">
      <c r="A13" s="67" t="s">
        <v>102</v>
      </c>
      <c r="B13" t="s">
        <v>113</v>
      </c>
      <c r="C13" s="67" t="s">
        <v>102</v>
      </c>
      <c r="D13" t="s">
        <v>131</v>
      </c>
    </row>
    <row r="14" spans="1:4" x14ac:dyDescent="0.35">
      <c r="B14" s="66" t="s">
        <v>141</v>
      </c>
      <c r="D14" s="66" t="s">
        <v>132</v>
      </c>
    </row>
    <row r="15" spans="1:4" x14ac:dyDescent="0.35">
      <c r="A15" s="67" t="s">
        <v>100</v>
      </c>
      <c r="B15" t="s">
        <v>114</v>
      </c>
      <c r="C15" s="67" t="s">
        <v>100</v>
      </c>
      <c r="D15" t="s">
        <v>133</v>
      </c>
    </row>
    <row r="16" spans="1:4" x14ac:dyDescent="0.35">
      <c r="A16" s="67" t="s">
        <v>101</v>
      </c>
      <c r="B16" t="s">
        <v>115</v>
      </c>
      <c r="C16" s="67" t="s">
        <v>101</v>
      </c>
      <c r="D16" t="s">
        <v>134</v>
      </c>
    </row>
    <row r="17" spans="1:4" x14ac:dyDescent="0.35">
      <c r="A17" s="67" t="s">
        <v>102</v>
      </c>
      <c r="B17" t="s">
        <v>116</v>
      </c>
      <c r="C17" s="67" t="s">
        <v>102</v>
      </c>
      <c r="D17" t="s">
        <v>135</v>
      </c>
    </row>
    <row r="18" spans="1:4" x14ac:dyDescent="0.35">
      <c r="B18" s="66" t="s">
        <v>140</v>
      </c>
    </row>
    <row r="19" spans="1:4" x14ac:dyDescent="0.35">
      <c r="A19" s="67" t="s">
        <v>100</v>
      </c>
      <c r="B19" t="s">
        <v>117</v>
      </c>
    </row>
    <row r="20" spans="1:4" x14ac:dyDescent="0.35">
      <c r="A20" s="67" t="s">
        <v>101</v>
      </c>
      <c r="B20" t="s">
        <v>118</v>
      </c>
    </row>
    <row r="21" spans="1:4" x14ac:dyDescent="0.35">
      <c r="A21" s="67" t="s">
        <v>102</v>
      </c>
      <c r="B21" t="s">
        <v>119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Mängijate üldstatistika</vt:lpstr>
      <vt:lpstr>Meeskonna üldstatistika</vt:lpstr>
      <vt:lpstr>Individuaalauhinnad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 Hirvesoo</dc:creator>
  <cp:lastModifiedBy>kasutaja</cp:lastModifiedBy>
  <dcterms:created xsi:type="dcterms:W3CDTF">2022-05-10T19:36:20Z</dcterms:created>
  <dcterms:modified xsi:type="dcterms:W3CDTF">2022-05-18T06:56:07Z</dcterms:modified>
</cp:coreProperties>
</file>